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OPIM 274\Data_Second edition\"/>
    </mc:Choice>
  </mc:AlternateContent>
  <bookViews>
    <workbookView xWindow="0" yWindow="0" windowWidth="27630" windowHeight="130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1" l="1"/>
  <c r="E15" i="1"/>
  <c r="F15" i="1"/>
  <c r="G15" i="1"/>
  <c r="D15" i="1"/>
  <c r="C14" i="1"/>
  <c r="C5" i="1"/>
  <c r="D5" i="1" s="1"/>
  <c r="D4" i="1"/>
  <c r="E4" i="1" s="1"/>
  <c r="G3" i="1"/>
  <c r="F3" i="1"/>
  <c r="E3" i="1"/>
  <c r="C4" i="1"/>
  <c r="D3" i="1"/>
  <c r="E5" i="1" l="1"/>
  <c r="F5" i="1"/>
  <c r="G5" i="1" s="1"/>
  <c r="C6" i="1"/>
  <c r="F4" i="1"/>
  <c r="G4" i="1" s="1"/>
  <c r="D6" i="1" l="1"/>
  <c r="C7" i="1"/>
  <c r="D7" i="1" l="1"/>
  <c r="C8" i="1"/>
  <c r="F6" i="1"/>
  <c r="G6" i="1" s="1"/>
  <c r="E6" i="1"/>
  <c r="D8" i="1" l="1"/>
  <c r="C9" i="1"/>
  <c r="E7" i="1"/>
  <c r="F7" i="1"/>
  <c r="G7" i="1" s="1"/>
  <c r="D9" i="1" l="1"/>
  <c r="C10" i="1" s="1"/>
  <c r="E8" i="1"/>
  <c r="F8" i="1"/>
  <c r="G8" i="1" s="1"/>
  <c r="D10" i="1" l="1"/>
  <c r="C11" i="1"/>
  <c r="E9" i="1"/>
  <c r="F9" i="1"/>
  <c r="G9" i="1" s="1"/>
  <c r="D11" i="1" l="1"/>
  <c r="C12" i="1"/>
  <c r="F10" i="1"/>
  <c r="G10" i="1" s="1"/>
  <c r="E10" i="1"/>
  <c r="D12" i="1" l="1"/>
  <c r="C13" i="1"/>
  <c r="D13" i="1" s="1"/>
  <c r="E11" i="1"/>
  <c r="F11" i="1"/>
  <c r="G11" i="1" s="1"/>
  <c r="E13" i="1" l="1"/>
  <c r="F13" i="1"/>
  <c r="G13" i="1" s="1"/>
  <c r="E12" i="1"/>
  <c r="F12" i="1"/>
  <c r="G12" i="1" s="1"/>
</calcChain>
</file>

<file path=xl/sharedStrings.xml><?xml version="1.0" encoding="utf-8"?>
<sst xmlns="http://schemas.openxmlformats.org/spreadsheetml/2006/main" count="10" uniqueCount="10">
  <si>
    <t>Time</t>
  </si>
  <si>
    <t>Sales</t>
  </si>
  <si>
    <t>Forecast</t>
  </si>
  <si>
    <t>Error</t>
  </si>
  <si>
    <t>Error^2</t>
  </si>
  <si>
    <t>Absolute Error</t>
  </si>
  <si>
    <t>Absolute percentage Error</t>
  </si>
  <si>
    <t xml:space="preserve">Alpha </t>
  </si>
  <si>
    <t>Means</t>
  </si>
  <si>
    <t>RMSE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</si>
</sst>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B17" sqref="B17"/>
    </sheetView>
  </sheetViews>
  <sheetFormatPr defaultRowHeight="15" x14ac:dyDescent="0.25"/>
  <cols>
    <col min="7" max="7" width="11.140625" customWidth="1"/>
  </cols>
  <sheetData>
    <row r="1" spans="1:7" s="1" customFormat="1" ht="4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x14ac:dyDescent="0.25">
      <c r="A2">
        <v>1</v>
      </c>
      <c r="B2">
        <v>5</v>
      </c>
    </row>
    <row r="3" spans="1:7" x14ac:dyDescent="0.25">
      <c r="A3">
        <v>2</v>
      </c>
      <c r="B3">
        <v>6</v>
      </c>
      <c r="C3" s="3">
        <v>5</v>
      </c>
      <c r="D3" s="3">
        <f>B3-C3</f>
        <v>1</v>
      </c>
      <c r="E3" s="3">
        <f>D3^2</f>
        <v>1</v>
      </c>
      <c r="F3" s="3">
        <f>ABS(D3)</f>
        <v>1</v>
      </c>
      <c r="G3" s="3">
        <f>100*F3/B3</f>
        <v>16.666666666666668</v>
      </c>
    </row>
    <row r="4" spans="1:7" x14ac:dyDescent="0.25">
      <c r="A4">
        <v>3</v>
      </c>
      <c r="B4">
        <v>7</v>
      </c>
      <c r="C4" s="3">
        <f>C3+B$16*D3</f>
        <v>5.3</v>
      </c>
      <c r="D4" s="3">
        <f>B4-C4</f>
        <v>1.7000000000000002</v>
      </c>
      <c r="E4" s="3">
        <f>D4^2</f>
        <v>2.8900000000000006</v>
      </c>
      <c r="F4" s="3">
        <f>ABS(D4)</f>
        <v>1.7000000000000002</v>
      </c>
      <c r="G4" s="3">
        <f>100*F4/B4</f>
        <v>24.285714285714288</v>
      </c>
    </row>
    <row r="5" spans="1:7" x14ac:dyDescent="0.25">
      <c r="A5">
        <v>4</v>
      </c>
      <c r="B5">
        <v>8</v>
      </c>
      <c r="C5" s="3">
        <f t="shared" ref="C5:C14" si="0">C4+B$16*D4</f>
        <v>5.81</v>
      </c>
      <c r="D5" s="3">
        <f t="shared" ref="D5:D13" si="1">B5-C5</f>
        <v>2.1900000000000004</v>
      </c>
      <c r="E5" s="3">
        <f t="shared" ref="E5:E13" si="2">D5^2</f>
        <v>4.7961000000000018</v>
      </c>
      <c r="F5" s="3">
        <f t="shared" ref="F5:F13" si="3">ABS(D5)</f>
        <v>2.1900000000000004</v>
      </c>
      <c r="G5" s="3">
        <f t="shared" ref="G5:G13" si="4">100*F5/B5</f>
        <v>27.375000000000004</v>
      </c>
    </row>
    <row r="6" spans="1:7" x14ac:dyDescent="0.25">
      <c r="A6">
        <v>5</v>
      </c>
      <c r="B6">
        <v>7</v>
      </c>
      <c r="C6" s="3">
        <f t="shared" si="0"/>
        <v>6.4669999999999996</v>
      </c>
      <c r="D6" s="3">
        <f t="shared" si="1"/>
        <v>0.53300000000000036</v>
      </c>
      <c r="E6" s="3">
        <f t="shared" si="2"/>
        <v>0.28408900000000037</v>
      </c>
      <c r="F6" s="3">
        <f t="shared" si="3"/>
        <v>0.53300000000000036</v>
      </c>
      <c r="G6" s="3">
        <f t="shared" si="4"/>
        <v>7.6142857142857201</v>
      </c>
    </row>
    <row r="7" spans="1:7" x14ac:dyDescent="0.25">
      <c r="A7">
        <v>6</v>
      </c>
      <c r="B7">
        <v>6</v>
      </c>
      <c r="C7" s="3">
        <f t="shared" si="0"/>
        <v>6.6269</v>
      </c>
      <c r="D7" s="3">
        <f t="shared" si="1"/>
        <v>-0.62690000000000001</v>
      </c>
      <c r="E7" s="3">
        <f t="shared" si="2"/>
        <v>0.39300361</v>
      </c>
      <c r="F7" s="3">
        <f t="shared" si="3"/>
        <v>0.62690000000000001</v>
      </c>
      <c r="G7" s="3">
        <f t="shared" si="4"/>
        <v>10.448333333333332</v>
      </c>
    </row>
    <row r="8" spans="1:7" x14ac:dyDescent="0.25">
      <c r="A8">
        <v>7</v>
      </c>
      <c r="B8">
        <v>5</v>
      </c>
      <c r="C8" s="3">
        <f t="shared" si="0"/>
        <v>6.4388300000000003</v>
      </c>
      <c r="D8" s="3">
        <f t="shared" si="1"/>
        <v>-1.4388300000000003</v>
      </c>
      <c r="E8" s="3">
        <f t="shared" si="2"/>
        <v>2.0702317689000007</v>
      </c>
      <c r="F8" s="3">
        <f t="shared" si="3"/>
        <v>1.4388300000000003</v>
      </c>
      <c r="G8" s="3">
        <f t="shared" si="4"/>
        <v>28.776600000000009</v>
      </c>
    </row>
    <row r="9" spans="1:7" x14ac:dyDescent="0.25">
      <c r="A9">
        <v>8</v>
      </c>
      <c r="B9">
        <v>6</v>
      </c>
      <c r="C9" s="3">
        <f t="shared" si="0"/>
        <v>6.0071810000000001</v>
      </c>
      <c r="D9" s="3">
        <f t="shared" si="1"/>
        <v>-7.181000000000104E-3</v>
      </c>
      <c r="E9" s="3">
        <f t="shared" si="2"/>
        <v>5.1566761000001493E-5</v>
      </c>
      <c r="F9" s="3">
        <f t="shared" si="3"/>
        <v>7.181000000000104E-3</v>
      </c>
      <c r="G9" s="3">
        <f t="shared" si="4"/>
        <v>0.11968333333333507</v>
      </c>
    </row>
    <row r="10" spans="1:7" x14ac:dyDescent="0.25">
      <c r="A10">
        <v>9</v>
      </c>
      <c r="B10">
        <v>7</v>
      </c>
      <c r="C10" s="3">
        <f t="shared" si="0"/>
        <v>6.0050267000000002</v>
      </c>
      <c r="D10" s="3">
        <f t="shared" si="1"/>
        <v>0.99497329999999984</v>
      </c>
      <c r="E10" s="3">
        <f t="shared" si="2"/>
        <v>0.9899718677128897</v>
      </c>
      <c r="F10" s="3">
        <f t="shared" si="3"/>
        <v>0.99497329999999984</v>
      </c>
      <c r="G10" s="3">
        <f t="shared" si="4"/>
        <v>14.213904285714282</v>
      </c>
    </row>
    <row r="11" spans="1:7" x14ac:dyDescent="0.25">
      <c r="A11">
        <v>10</v>
      </c>
      <c r="B11">
        <v>8</v>
      </c>
      <c r="C11" s="3">
        <f t="shared" si="0"/>
        <v>6.3035186899999998</v>
      </c>
      <c r="D11" s="3">
        <f t="shared" si="1"/>
        <v>1.6964813100000002</v>
      </c>
      <c r="E11" s="3">
        <f t="shared" si="2"/>
        <v>2.878048835179317</v>
      </c>
      <c r="F11" s="3">
        <f t="shared" si="3"/>
        <v>1.6964813100000002</v>
      </c>
      <c r="G11" s="3">
        <f t="shared" si="4"/>
        <v>21.206016375000004</v>
      </c>
    </row>
    <row r="12" spans="1:7" x14ac:dyDescent="0.25">
      <c r="A12">
        <v>11</v>
      </c>
      <c r="B12">
        <v>7</v>
      </c>
      <c r="C12" s="3">
        <f t="shared" si="0"/>
        <v>6.8124630829999999</v>
      </c>
      <c r="D12" s="3">
        <f t="shared" si="1"/>
        <v>0.18753691700000008</v>
      </c>
      <c r="E12" s="3">
        <f t="shared" si="2"/>
        <v>3.5170095237864921E-2</v>
      </c>
      <c r="F12" s="3">
        <f t="shared" si="3"/>
        <v>0.18753691700000008</v>
      </c>
      <c r="G12" s="3">
        <f t="shared" si="4"/>
        <v>2.6790988142857155</v>
      </c>
    </row>
    <row r="13" spans="1:7" x14ac:dyDescent="0.25">
      <c r="A13">
        <v>12</v>
      </c>
      <c r="B13">
        <v>6</v>
      </c>
      <c r="C13" s="3">
        <f t="shared" si="0"/>
        <v>6.8687241581</v>
      </c>
      <c r="D13" s="3">
        <f t="shared" si="1"/>
        <v>-0.86872415810000003</v>
      </c>
      <c r="E13" s="3">
        <f t="shared" si="2"/>
        <v>0.7546816628665538</v>
      </c>
      <c r="F13" s="3">
        <f t="shared" si="3"/>
        <v>0.86872415810000003</v>
      </c>
      <c r="G13" s="3">
        <f t="shared" si="4"/>
        <v>14.478735968333334</v>
      </c>
    </row>
    <row r="14" spans="1:7" x14ac:dyDescent="0.25">
      <c r="A14">
        <v>13</v>
      </c>
      <c r="C14" s="3">
        <f t="shared" si="0"/>
        <v>6.6081069106700001</v>
      </c>
      <c r="D14" s="3"/>
      <c r="E14" s="3"/>
      <c r="F14" s="3"/>
      <c r="G14" s="3"/>
    </row>
    <row r="15" spans="1:7" x14ac:dyDescent="0.25">
      <c r="C15" t="s">
        <v>8</v>
      </c>
      <c r="D15" s="3">
        <f>AVERAGE(D3:D13)</f>
        <v>0.4873051244454546</v>
      </c>
      <c r="E15" s="3">
        <f t="shared" ref="E15:G15" si="5">AVERAGE(E3:E13)</f>
        <v>1.4628498551506937</v>
      </c>
      <c r="F15" s="3">
        <f t="shared" si="5"/>
        <v>1.0221478804636364</v>
      </c>
      <c r="G15" s="3">
        <f t="shared" si="5"/>
        <v>15.260367161515154</v>
      </c>
    </row>
    <row r="16" spans="1:7" x14ac:dyDescent="0.25">
      <c r="A16" t="s">
        <v>7</v>
      </c>
      <c r="B16">
        <v>0.3</v>
      </c>
    </row>
    <row r="17" spans="1:2" x14ac:dyDescent="0.25">
      <c r="A17" t="s">
        <v>9</v>
      </c>
      <c r="B17" s="3">
        <f>SQRT(1.46)</f>
        <v>1.2083045973594573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</dc:creator>
  <cp:lastModifiedBy>Keith</cp:lastModifiedBy>
  <dcterms:created xsi:type="dcterms:W3CDTF">2016-02-11T19:55:13Z</dcterms:created>
  <dcterms:modified xsi:type="dcterms:W3CDTF">2016-02-11T20:07:36Z</dcterms:modified>
</cp:coreProperties>
</file>